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firstSheet="3" activeTab="7"/>
  </bookViews>
  <sheets>
    <sheet name="Справочник сотрудники" sheetId="1" r:id="rId1"/>
    <sheet name="Паспортные данные" sheetId="2" r:id="rId2"/>
    <sheet name="Члены семьи" sheetId="3" r:id="rId3"/>
    <sheet name="Услуги с частичной оплатой" sheetId="5" r:id="rId4"/>
    <sheet name="Подарки" sheetId="6" r:id="rId5"/>
    <sheet name="Материальная помощь" sheetId="7" r:id="rId6"/>
    <sheet name="Начальные обороты" sheetId="9" r:id="rId7"/>
    <sheet name="ЗагрузкаЧлВзносы ПоЛюдям" sheetId="11" r:id="rId8"/>
  </sheets>
  <calcPr calcId="162913"/>
</workbook>
</file>

<file path=xl/calcChain.xml><?xml version="1.0" encoding="utf-8"?>
<calcChain xmlns="http://schemas.openxmlformats.org/spreadsheetml/2006/main">
  <c r="D9" i="9" l="1"/>
  <c r="D8" i="9"/>
  <c r="D7" i="9"/>
  <c r="D6" i="9"/>
  <c r="D5" i="9"/>
  <c r="D4" i="9"/>
  <c r="D3" i="9"/>
  <c r="D2" i="9"/>
</calcChain>
</file>

<file path=xl/sharedStrings.xml><?xml version="1.0" encoding="utf-8"?>
<sst xmlns="http://schemas.openxmlformats.org/spreadsheetml/2006/main" count="323" uniqueCount="139">
  <si>
    <t>Табельный номер</t>
  </si>
  <si>
    <t>ФИО</t>
  </si>
  <si>
    <t>Подразделение (код)</t>
  </si>
  <si>
    <t>Счет</t>
  </si>
  <si>
    <t>Член профсоюза (Да=1)</t>
  </si>
  <si>
    <t>0001</t>
  </si>
  <si>
    <t>Аблажевич Наталья Владимировна</t>
  </si>
  <si>
    <t>00-000001</t>
  </si>
  <si>
    <t>BY64ALFA30143843180130270000</t>
  </si>
  <si>
    <t>0002</t>
  </si>
  <si>
    <t>Аверина Елена Викторовна</t>
  </si>
  <si>
    <t>00-000002</t>
  </si>
  <si>
    <t>BY51ALFA30146824760060270000</t>
  </si>
  <si>
    <t>0023</t>
  </si>
  <si>
    <t>Акулич Виктор Григорьевич</t>
  </si>
  <si>
    <t>00-000003</t>
  </si>
  <si>
    <t>BY18ALFA30141746920080270000</t>
  </si>
  <si>
    <t>0024</t>
  </si>
  <si>
    <t>Богданова Элеонора Юрьевна</t>
  </si>
  <si>
    <t>BY79ALFA30147230100020270000</t>
  </si>
  <si>
    <t>0325</t>
  </si>
  <si>
    <t>Воробьев Олег Павлович</t>
  </si>
  <si>
    <t>BY22ALFA30144630550110270000</t>
  </si>
  <si>
    <t>0326</t>
  </si>
  <si>
    <t>Гавриленко Светлана Анатольевна</t>
  </si>
  <si>
    <t>BY25ALFA30144769800010270000</t>
  </si>
  <si>
    <t>4327</t>
  </si>
  <si>
    <t>Гаврилов Олег Павлович</t>
  </si>
  <si>
    <t>BY22ALFA30146884670060270000</t>
  </si>
  <si>
    <t>4568</t>
  </si>
  <si>
    <t>Гаврилова Глафира Дмитриевна</t>
  </si>
  <si>
    <t>BY22ALFA30146788090070270000</t>
  </si>
  <si>
    <t>Форматы:</t>
  </si>
  <si>
    <t>4 символа</t>
  </si>
  <si>
    <t>Фамилия Имя Отчество</t>
  </si>
  <si>
    <t>9 символов</t>
  </si>
  <si>
    <t>28 символов</t>
  </si>
  <si>
    <t>1 символ</t>
  </si>
  <si>
    <t>лидирующие
нули слева</t>
  </si>
  <si>
    <t>разделитель - один пробел</t>
  </si>
  <si>
    <t>код из справочника
"Организации"
отсутствие -
основная
организация</t>
  </si>
  <si>
    <t>формат - IBAN</t>
  </si>
  <si>
    <t>1 - член профсоюза
отсутствие - не член</t>
  </si>
  <si>
    <t>Серия</t>
  </si>
  <si>
    <t>Номер</t>
  </si>
  <si>
    <t>Кем выдан</t>
  </si>
  <si>
    <t>Дата выдачи</t>
  </si>
  <si>
    <t>МР1166693</t>
  </si>
  <si>
    <t>Центральным РУВД г. Минска</t>
  </si>
  <si>
    <t>АВ1571758</t>
  </si>
  <si>
    <t>Барановичским ГОВД Брестской области</t>
  </si>
  <si>
    <t>МР3764473</t>
  </si>
  <si>
    <t>Фрунзенским  РУВД г.Минска</t>
  </si>
  <si>
    <t>МР1716092</t>
  </si>
  <si>
    <t>Московским РУВД г.Минска</t>
  </si>
  <si>
    <t>МР2986602</t>
  </si>
  <si>
    <t>Фрунзенским РУВД г.Минска</t>
  </si>
  <si>
    <t>МР2085401</t>
  </si>
  <si>
    <t>NN</t>
  </si>
  <si>
    <t>0 - 14 символов</t>
  </si>
  <si>
    <t>не более 200 символов</t>
  </si>
  <si>
    <t>10 символов</t>
  </si>
  <si>
    <t>(2 цифры - день разделитель - точка
2 цифры - месяц
разделитель - точка
4 цифры - год)</t>
  </si>
  <si>
    <t>Степень родства</t>
  </si>
  <si>
    <t>ФИО родственника</t>
  </si>
  <si>
    <t>Дата
рождения</t>
  </si>
  <si>
    <t>сын</t>
  </si>
  <si>
    <t>Аблажевич Михаил Владимирович</t>
  </si>
  <si>
    <t>Аблажевич Николай Владимирович</t>
  </si>
  <si>
    <t>дочь</t>
  </si>
  <si>
    <t>Богданова Елена Петровна</t>
  </si>
  <si>
    <t>Богданов Александр Петрович</t>
  </si>
  <si>
    <t>муж</t>
  </si>
  <si>
    <t>Богданов Петр Петрович</t>
  </si>
  <si>
    <t>Гавриленко Станислав Андреевич</t>
  </si>
  <si>
    <t>жена</t>
  </si>
  <si>
    <t>Гаврилова Жанна Олеговна</t>
  </si>
  <si>
    <t>строка символов</t>
  </si>
  <si>
    <t xml:space="preserve">допустимые значения:
</t>
  </si>
  <si>
    <t>ДД.ММ.ГГГГ</t>
  </si>
  <si>
    <t>Брат</t>
  </si>
  <si>
    <t>Дочь</t>
  </si>
  <si>
    <t>Жена</t>
  </si>
  <si>
    <t>Мать</t>
  </si>
  <si>
    <t>Муж</t>
  </si>
  <si>
    <t>Отец</t>
  </si>
  <si>
    <t>Сестра</t>
  </si>
  <si>
    <t>Сын</t>
  </si>
  <si>
    <t>Пол</t>
  </si>
  <si>
    <t>Дата рождения</t>
  </si>
  <si>
    <t>Ж</t>
  </si>
  <si>
    <t>М</t>
  </si>
  <si>
    <t>Ж или ж - женский
М или м - мужской</t>
  </si>
  <si>
    <t>№ Документа поступление товаров и услуг</t>
  </si>
  <si>
    <t>0000-000002</t>
  </si>
  <si>
    <t>не более 11 символов
номер из журнала "Поступление товаров и услуг"</t>
  </si>
  <si>
    <t>№ строки</t>
  </si>
  <si>
    <t>Номер строки (товарной позиции) документа поступления
целое число</t>
  </si>
  <si>
    <t>Цена</t>
  </si>
  <si>
    <t>Количество</t>
  </si>
  <si>
    <t>число</t>
  </si>
  <si>
    <t>целое
число</t>
  </si>
  <si>
    <t xml:space="preserve">15 знаков
2 знака после запятой
</t>
  </si>
  <si>
    <t>Код ТМЦ из справочника Номенклатура</t>
  </si>
  <si>
    <t>00-00000016</t>
  </si>
  <si>
    <t>11 символов
код из справочника "Номенклатура"</t>
  </si>
  <si>
    <t>Х</t>
  </si>
  <si>
    <t>не используется</t>
  </si>
  <si>
    <t xml:space="preserve">
</t>
  </si>
  <si>
    <t>Материальная</t>
  </si>
  <si>
    <t>помощь</t>
  </si>
  <si>
    <t>Сумма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</si>
  <si>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</si>
  <si>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</si>
  <si>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</si>
  <si>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</si>
  <si>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</si>
  <si>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</si>
  <si>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</si>
  <si>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</si>
  <si>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Сумма помощи</t>
  </si>
  <si>
    <t>Сумма ПДН</t>
  </si>
  <si>
    <t>Статья затрат (код)</t>
  </si>
  <si>
    <t>Вычет</t>
  </si>
  <si>
    <t>Ставка ПДН</t>
  </si>
  <si>
    <t>00-000018</t>
  </si>
  <si>
    <t>00-000047</t>
  </si>
  <si>
    <t>00-000048</t>
  </si>
  <si>
    <t>00-000050</t>
  </si>
  <si>
    <t>код из справочника "Статьи затрат"</t>
  </si>
  <si>
    <t>№ Документа поступление на расчетный счет</t>
  </si>
  <si>
    <t>0000-000001</t>
  </si>
  <si>
    <t>не более 11 символов
номер из журнала "Поступление на расчетный счет"</t>
  </si>
  <si>
    <t>Сумма членских взносов</t>
  </si>
  <si>
    <t>000099</t>
  </si>
  <si>
    <t>Аблажевич Наталья Викторовна</t>
  </si>
  <si>
    <t>100002</t>
  </si>
  <si>
    <t>002003</t>
  </si>
  <si>
    <t>6 символов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</si>
</sst>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9"/>
      <color indexed="18"/>
      <name val="Arial Cyr"/>
      <charset val="204"/>
    </font>
    <font>
      <sz val="8"/>
      <name val="Arial"/>
      <family val="2"/>
    </font>
    <font>
      <sz val="8"/>
      <color indexed="63"/>
      <name val="Arial"/>
      <family val="2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sz val="10"/>
      <color indexed="18"/>
      <name val="Arial Cyr"/>
      <charset val="204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Cyr"/>
      <charset val="204"/>
    </font>
    <font>
      <b/>
      <sz val="9"/>
      <color rgb="FF000080"/>
      <name val="Arial Cyr"/>
      <charset val="204"/>
    </font>
    <font>
      <b/>
      <sz val="10"/>
      <color rgb="FF000080"/>
      <name val="Arial Cyr"/>
      <charset val="204"/>
    </font>
    <font>
      <sz val="8"/>
      <color rgb="FF333333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8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/>
    <xf numFmtId="0" fontId="3" fillId="2" borderId="1" xfId="1" applyNumberFormat="1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14" fontId="0" fillId="0" borderId="1" xfId="0" applyNumberFormat="1" applyBorder="1"/>
    <xf numFmtId="0" fontId="0" fillId="3" borderId="0" xfId="0" applyFill="1"/>
    <xf numFmtId="0" fontId="3" fillId="3" borderId="0" xfId="1" applyNumberFormat="1" applyFont="1" applyFill="1" applyBorder="1" applyAlignment="1">
      <alignment horizontal="left" vertical="top"/>
    </xf>
    <xf numFmtId="0" fontId="5" fillId="0" borderId="0" xfId="2" applyFont="1" applyAlignment="1">
      <alignment vertical="top" wrapText="1"/>
    </xf>
    <xf numFmtId="0" fontId="4" fillId="0" borderId="0" xfId="2" applyFont="1" applyAlignment="1">
      <alignment vertical="center"/>
    </xf>
    <xf numFmtId="0" fontId="4" fillId="0" borderId="0" xfId="2" applyFont="1"/>
    <xf numFmtId="0" fontId="4" fillId="0" borderId="0" xfId="2"/>
    <xf numFmtId="49" fontId="4" fillId="3" borderId="0" xfId="2" applyNumberFormat="1" applyFill="1" applyBorder="1" applyAlignment="1">
      <alignment vertical="top"/>
    </xf>
    <xf numFmtId="0" fontId="4" fillId="3" borderId="0" xfId="2" applyFill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Alignment="1">
      <alignment vertical="top"/>
    </xf>
    <xf numFmtId="0" fontId="6" fillId="0" borderId="1" xfId="2" applyFont="1" applyBorder="1" applyAlignment="1">
      <alignment horizontal="center" vertical="top" wrapText="1"/>
    </xf>
    <xf numFmtId="49" fontId="4" fillId="0" borderId="1" xfId="2" applyNumberFormat="1" applyBorder="1"/>
    <xf numFmtId="0" fontId="4" fillId="0" borderId="1" xfId="2" applyFont="1" applyBorder="1"/>
    <xf numFmtId="2" fontId="7" fillId="2" borderId="1" xfId="1" applyNumberFormat="1" applyFont="1" applyFill="1" applyBorder="1" applyAlignment="1">
      <alignment horizontal="right" vertical="top"/>
    </xf>
    <xf numFmtId="0" fontId="4" fillId="3" borderId="0" xfId="2" applyFill="1" applyAlignment="1">
      <alignment vertical="top"/>
    </xf>
    <xf numFmtId="16" fontId="4" fillId="3" borderId="0" xfId="2" applyNumberFormat="1" applyFill="1" applyAlignment="1">
      <alignment vertical="top" wrapText="1"/>
    </xf>
    <xf numFmtId="0" fontId="4" fillId="0" borderId="0" xfId="2" applyAlignment="1">
      <alignment vertical="center"/>
    </xf>
    <xf numFmtId="0" fontId="4" fillId="3" borderId="0" xfId="2" applyFill="1"/>
    <xf numFmtId="0" fontId="1" fillId="0" borderId="1" xfId="2" applyFont="1" applyBorder="1" applyAlignment="1">
      <alignment horizontal="center" vertical="top" wrapText="1"/>
    </xf>
    <xf numFmtId="0" fontId="4" fillId="0" borderId="1" xfId="2" applyBorder="1"/>
    <xf numFmtId="2" fontId="3" fillId="2" borderId="1" xfId="1" applyNumberFormat="1" applyFont="1" applyFill="1" applyBorder="1" applyAlignment="1">
      <alignment horizontal="right" vertical="top"/>
    </xf>
    <xf numFmtId="49" fontId="4" fillId="0" borderId="1" xfId="2" applyNumberFormat="1" applyFont="1" applyBorder="1" applyAlignment="1">
      <alignment horizontal="center"/>
    </xf>
    <xf numFmtId="0" fontId="1" fillId="0" borderId="2" xfId="2" applyFont="1" applyFill="1" applyBorder="1" applyAlignment="1">
      <alignment horizontal="center" vertical="top" wrapText="1"/>
    </xf>
    <xf numFmtId="9" fontId="4" fillId="0" borderId="0" xfId="2" applyNumberFormat="1"/>
    <xf numFmtId="0" fontId="9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/>
    <xf numFmtId="49" fontId="4" fillId="4" borderId="0" xfId="3" applyNumberFormat="1" applyFont="1" applyFill="1" applyBorder="1" applyAlignment="1">
      <alignment vertical="top"/>
    </xf>
    <xf numFmtId="0" fontId="4" fillId="4" borderId="0" xfId="3" applyFont="1" applyFill="1" applyBorder="1" applyAlignment="1">
      <alignment vertical="top" wrapText="1"/>
    </xf>
    <xf numFmtId="0" fontId="8" fillId="0" borderId="0" xfId="3"/>
    <xf numFmtId="0" fontId="4" fillId="4" borderId="0" xfId="3" applyFont="1" applyFill="1" applyBorder="1"/>
    <xf numFmtId="0" fontId="4" fillId="4" borderId="0" xfId="3" applyFont="1" applyFill="1" applyBorder="1" applyAlignment="1">
      <alignment vertical="top"/>
    </xf>
    <xf numFmtId="0" fontId="10" fillId="0" borderId="1" xfId="3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49" fontId="4" fillId="0" borderId="1" xfId="3" applyNumberFormat="1" applyFont="1" applyFill="1" applyBorder="1" applyAlignment="1">
      <alignment horizontal="center"/>
    </xf>
    <xf numFmtId="0" fontId="4" fillId="0" borderId="1" xfId="3" applyFont="1" applyFill="1" applyBorder="1"/>
    <xf numFmtId="2" fontId="12" fillId="5" borderId="1" xfId="1" applyNumberFormat="1" applyFont="1" applyFill="1" applyBorder="1" applyAlignment="1">
      <alignment horizontal="right" vertical="top"/>
    </xf>
    <xf numFmtId="2" fontId="13" fillId="5" borderId="1" xfId="1" applyNumberFormat="1" applyFont="1" applyFill="1" applyBorder="1" applyAlignment="1">
      <alignment horizontal="right" vertical="top"/>
    </xf>
    <xf numFmtId="16" fontId="4" fillId="4" borderId="0" xfId="3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6" sqref="J6"/>
    </sheetView>
  </sheetViews>
  <sheetFormatPr defaultRowHeight="15" x14ac:dyDescent="0.25"/>
  <cols>
    <col min="1" max="1" width="12.28515625" customWidth="1"/>
    <col min="2" max="2" width="36.42578125" customWidth="1"/>
    <col min="3" max="3" width="16.140625" customWidth="1"/>
    <col min="4" max="4" width="27.42578125" customWidth="1"/>
    <col min="5" max="5" width="11" customWidth="1"/>
    <col min="7" max="7" width="14.7109375" customWidth="1"/>
  </cols>
  <sheetData>
    <row r="1" spans="1:7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88</v>
      </c>
      <c r="G1" s="1" t="s">
        <v>89</v>
      </c>
    </row>
    <row r="2" spans="1:7" x14ac:dyDescent="0.25">
      <c r="A2" s="2" t="s">
        <v>5</v>
      </c>
      <c r="B2" s="3" t="s">
        <v>6</v>
      </c>
      <c r="C2" s="3" t="s">
        <v>7</v>
      </c>
      <c r="D2" s="4" t="s">
        <v>8</v>
      </c>
      <c r="E2" s="3">
        <v>1</v>
      </c>
      <c r="F2" s="3" t="s">
        <v>90</v>
      </c>
      <c r="G2" s="8">
        <v>29221</v>
      </c>
    </row>
    <row r="3" spans="1:7" x14ac:dyDescent="0.25">
      <c r="A3" s="2" t="s">
        <v>9</v>
      </c>
      <c r="B3" s="3" t="s">
        <v>10</v>
      </c>
      <c r="C3" s="3" t="s">
        <v>11</v>
      </c>
      <c r="D3" s="4" t="s">
        <v>12</v>
      </c>
      <c r="E3" s="3">
        <v>1</v>
      </c>
      <c r="F3" s="3" t="s">
        <v>90</v>
      </c>
      <c r="G3" s="8">
        <v>30012</v>
      </c>
    </row>
    <row r="4" spans="1:7" x14ac:dyDescent="0.25">
      <c r="A4" s="2" t="s">
        <v>13</v>
      </c>
      <c r="B4" s="3" t="s">
        <v>14</v>
      </c>
      <c r="C4" s="3" t="s">
        <v>15</v>
      </c>
      <c r="D4" s="4" t="s">
        <v>16</v>
      </c>
      <c r="E4" s="3"/>
      <c r="F4" s="3" t="s">
        <v>91</v>
      </c>
      <c r="G4" s="8">
        <v>31170</v>
      </c>
    </row>
    <row r="5" spans="1:7" x14ac:dyDescent="0.25">
      <c r="A5" s="2" t="s">
        <v>17</v>
      </c>
      <c r="B5" s="3" t="s">
        <v>18</v>
      </c>
      <c r="C5" s="3" t="s">
        <v>7</v>
      </c>
      <c r="D5" s="4" t="s">
        <v>19</v>
      </c>
      <c r="E5" s="3">
        <v>1</v>
      </c>
      <c r="F5" s="3" t="s">
        <v>90</v>
      </c>
      <c r="G5" s="8">
        <v>32693</v>
      </c>
    </row>
    <row r="6" spans="1:7" x14ac:dyDescent="0.25">
      <c r="A6" s="2" t="s">
        <v>20</v>
      </c>
      <c r="B6" s="3" t="s">
        <v>21</v>
      </c>
      <c r="C6" s="3" t="s">
        <v>11</v>
      </c>
      <c r="D6" s="4" t="s">
        <v>22</v>
      </c>
      <c r="E6" s="3">
        <v>1</v>
      </c>
      <c r="F6" s="3" t="s">
        <v>91</v>
      </c>
      <c r="G6" s="8">
        <v>33486</v>
      </c>
    </row>
    <row r="7" spans="1:7" x14ac:dyDescent="0.25">
      <c r="A7" s="2" t="s">
        <v>23</v>
      </c>
      <c r="B7" s="3" t="s">
        <v>24</v>
      </c>
      <c r="C7" s="3" t="s">
        <v>15</v>
      </c>
      <c r="D7" s="4" t="s">
        <v>25</v>
      </c>
      <c r="E7" s="3">
        <v>1</v>
      </c>
      <c r="F7" s="3" t="s">
        <v>90</v>
      </c>
      <c r="G7" s="8">
        <v>33914</v>
      </c>
    </row>
    <row r="8" spans="1:7" x14ac:dyDescent="0.25">
      <c r="A8" s="2" t="s">
        <v>26</v>
      </c>
      <c r="B8" s="3" t="s">
        <v>27</v>
      </c>
      <c r="C8" s="3"/>
      <c r="D8" s="4" t="s">
        <v>28</v>
      </c>
      <c r="E8" s="3">
        <v>1</v>
      </c>
      <c r="F8" s="3" t="s">
        <v>91</v>
      </c>
      <c r="G8" s="8">
        <v>34706</v>
      </c>
    </row>
    <row r="9" spans="1:7" x14ac:dyDescent="0.25">
      <c r="A9" s="2" t="s">
        <v>29</v>
      </c>
      <c r="B9" s="3" t="s">
        <v>30</v>
      </c>
      <c r="C9" s="3"/>
      <c r="D9" s="4" t="s">
        <v>31</v>
      </c>
      <c r="E9" s="3">
        <v>1</v>
      </c>
      <c r="F9" s="3" t="s">
        <v>90</v>
      </c>
      <c r="G9" s="8">
        <v>35103</v>
      </c>
    </row>
    <row r="11" spans="1:7" x14ac:dyDescent="0.25">
      <c r="A11" s="5" t="s">
        <v>32</v>
      </c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5" t="s">
        <v>33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37</v>
      </c>
      <c r="G13" s="6" t="s">
        <v>61</v>
      </c>
    </row>
    <row r="14" spans="1:7" ht="135" x14ac:dyDescent="0.25">
      <c r="A14" s="7" t="s">
        <v>38</v>
      </c>
      <c r="B14" s="6" t="s">
        <v>39</v>
      </c>
      <c r="C14" s="7" t="s">
        <v>40</v>
      </c>
      <c r="D14" s="6" t="s">
        <v>41</v>
      </c>
      <c r="E14" s="7" t="s">
        <v>42</v>
      </c>
      <c r="F14" s="7" t="s">
        <v>92</v>
      </c>
      <c r="G14" s="7" t="s">
        <v>62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5" sqref="D15"/>
    </sheetView>
  </sheetViews>
  <sheetFormatPr defaultRowHeight="15" x14ac:dyDescent="0.25"/>
  <cols>
    <col min="1" max="1" width="12.28515625" customWidth="1"/>
    <col min="2" max="2" width="36.42578125" customWidth="1"/>
    <col min="3" max="3" width="16.140625" customWidth="1"/>
    <col min="4" max="4" width="27.42578125" customWidth="1"/>
    <col min="5" max="5" width="47.5703125" customWidth="1"/>
    <col min="6" max="6" width="14.7109375" customWidth="1"/>
  </cols>
  <sheetData>
    <row r="1" spans="1:6" ht="24" x14ac:dyDescent="0.25">
      <c r="A1" s="1" t="s">
        <v>0</v>
      </c>
      <c r="B1" s="1" t="s">
        <v>1</v>
      </c>
      <c r="C1" s="1" t="s">
        <v>43</v>
      </c>
      <c r="D1" s="1" t="s">
        <v>44</v>
      </c>
      <c r="E1" s="1" t="s">
        <v>45</v>
      </c>
      <c r="F1" s="1" t="s">
        <v>46</v>
      </c>
    </row>
    <row r="2" spans="1:6" x14ac:dyDescent="0.25">
      <c r="A2" s="2" t="s">
        <v>5</v>
      </c>
      <c r="B2" s="3" t="s">
        <v>6</v>
      </c>
      <c r="C2" s="3"/>
      <c r="D2" s="4" t="s">
        <v>47</v>
      </c>
      <c r="E2" s="3" t="s">
        <v>48</v>
      </c>
      <c r="F2" s="8">
        <v>29221</v>
      </c>
    </row>
    <row r="3" spans="1:6" x14ac:dyDescent="0.25">
      <c r="A3" s="2" t="s">
        <v>9</v>
      </c>
      <c r="B3" s="3" t="s">
        <v>10</v>
      </c>
      <c r="C3" s="3"/>
      <c r="D3" s="4" t="s">
        <v>49</v>
      </c>
      <c r="E3" s="3" t="s">
        <v>50</v>
      </c>
      <c r="F3" s="8">
        <v>38190</v>
      </c>
    </row>
    <row r="4" spans="1:6" x14ac:dyDescent="0.25">
      <c r="A4" s="2" t="s">
        <v>13</v>
      </c>
      <c r="B4" s="3" t="s">
        <v>14</v>
      </c>
      <c r="C4" s="3"/>
      <c r="D4" s="4" t="s">
        <v>51</v>
      </c>
      <c r="E4" s="3" t="s">
        <v>52</v>
      </c>
      <c r="F4" s="8">
        <v>42367</v>
      </c>
    </row>
    <row r="5" spans="1:6" x14ac:dyDescent="0.25">
      <c r="A5" s="2" t="s">
        <v>17</v>
      </c>
      <c r="B5" s="3" t="s">
        <v>18</v>
      </c>
      <c r="C5" s="3"/>
      <c r="D5" s="4" t="s">
        <v>53</v>
      </c>
      <c r="E5" s="3" t="s">
        <v>54</v>
      </c>
      <c r="F5" s="8">
        <v>38027</v>
      </c>
    </row>
    <row r="6" spans="1:6" x14ac:dyDescent="0.25">
      <c r="A6" s="2" t="s">
        <v>20</v>
      </c>
      <c r="B6" s="3" t="s">
        <v>21</v>
      </c>
      <c r="C6" s="3"/>
      <c r="D6" s="4" t="s">
        <v>55</v>
      </c>
      <c r="E6" s="3" t="s">
        <v>56</v>
      </c>
      <c r="F6" s="8">
        <v>40858</v>
      </c>
    </row>
    <row r="7" spans="1:6" x14ac:dyDescent="0.25">
      <c r="A7" s="2" t="s">
        <v>23</v>
      </c>
      <c r="B7" s="3" t="s">
        <v>24</v>
      </c>
      <c r="C7" s="3"/>
      <c r="D7" s="4" t="s">
        <v>57</v>
      </c>
      <c r="E7" s="3" t="s">
        <v>48</v>
      </c>
      <c r="F7" s="8">
        <v>38761</v>
      </c>
    </row>
    <row r="8" spans="1:6" x14ac:dyDescent="0.25">
      <c r="A8" s="2" t="s">
        <v>26</v>
      </c>
      <c r="B8" s="3" t="s">
        <v>27</v>
      </c>
      <c r="C8" s="3" t="s">
        <v>58</v>
      </c>
      <c r="D8" s="4">
        <v>270000</v>
      </c>
      <c r="E8" s="3"/>
      <c r="F8" s="8">
        <v>34706</v>
      </c>
    </row>
    <row r="10" spans="1:6" x14ac:dyDescent="0.25">
      <c r="A10" s="5" t="s">
        <v>32</v>
      </c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5" t="s">
        <v>33</v>
      </c>
      <c r="B12" s="6" t="s">
        <v>34</v>
      </c>
      <c r="C12" s="6" t="s">
        <v>59</v>
      </c>
      <c r="D12" s="6" t="s">
        <v>59</v>
      </c>
      <c r="E12" s="7" t="s">
        <v>60</v>
      </c>
      <c r="F12" s="6" t="s">
        <v>61</v>
      </c>
    </row>
    <row r="13" spans="1:6" ht="135" x14ac:dyDescent="0.25">
      <c r="A13" s="7" t="s">
        <v>38</v>
      </c>
      <c r="B13" s="6" t="s">
        <v>39</v>
      </c>
      <c r="C13" s="7"/>
      <c r="D13" s="6"/>
      <c r="E13" s="6"/>
      <c r="F13" s="7" t="s">
        <v>62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4" sqref="G14"/>
    </sheetView>
  </sheetViews>
  <sheetFormatPr defaultRowHeight="15" x14ac:dyDescent="0.25"/>
  <cols>
    <col min="1" max="1" width="12.28515625" customWidth="1"/>
    <col min="2" max="2" width="36.42578125" customWidth="1"/>
    <col min="3" max="3" width="16.140625" customWidth="1"/>
    <col min="4" max="4" width="32.7109375" customWidth="1"/>
    <col min="5" max="5" width="13.140625" customWidth="1"/>
  </cols>
  <sheetData>
    <row r="1" spans="1:5" ht="24" x14ac:dyDescent="0.25">
      <c r="A1" s="1" t="s">
        <v>0</v>
      </c>
      <c r="B1" s="1" t="s">
        <v>1</v>
      </c>
      <c r="C1" s="1" t="s">
        <v>63</v>
      </c>
      <c r="D1" s="1" t="s">
        <v>64</v>
      </c>
      <c r="E1" s="1" t="s">
        <v>65</v>
      </c>
    </row>
    <row r="2" spans="1:5" x14ac:dyDescent="0.25">
      <c r="A2" s="2" t="s">
        <v>5</v>
      </c>
      <c r="B2" s="3" t="s">
        <v>6</v>
      </c>
      <c r="C2" s="2" t="s">
        <v>66</v>
      </c>
      <c r="D2" s="3" t="s">
        <v>67</v>
      </c>
      <c r="E2" s="8">
        <v>41293</v>
      </c>
    </row>
    <row r="3" spans="1:5" x14ac:dyDescent="0.25">
      <c r="A3" s="2" t="s">
        <v>5</v>
      </c>
      <c r="B3" s="3" t="s">
        <v>6</v>
      </c>
      <c r="C3" s="2" t="s">
        <v>66</v>
      </c>
      <c r="D3" s="3" t="s">
        <v>68</v>
      </c>
      <c r="E3" s="8">
        <v>42232</v>
      </c>
    </row>
    <row r="4" spans="1:5" x14ac:dyDescent="0.25">
      <c r="A4" s="2" t="s">
        <v>13</v>
      </c>
      <c r="B4" s="3" t="s">
        <v>18</v>
      </c>
      <c r="C4" s="2" t="s">
        <v>69</v>
      </c>
      <c r="D4" s="3" t="s">
        <v>70</v>
      </c>
      <c r="E4" s="8">
        <v>41857</v>
      </c>
    </row>
    <row r="5" spans="1:5" x14ac:dyDescent="0.25">
      <c r="A5" s="2" t="s">
        <v>13</v>
      </c>
      <c r="B5" s="3" t="s">
        <v>18</v>
      </c>
      <c r="C5" s="2" t="s">
        <v>66</v>
      </c>
      <c r="D5" s="3" t="s">
        <v>71</v>
      </c>
      <c r="E5" s="8">
        <v>42439</v>
      </c>
    </row>
    <row r="6" spans="1:5" x14ac:dyDescent="0.25">
      <c r="A6" s="2" t="s">
        <v>13</v>
      </c>
      <c r="B6" s="3" t="s">
        <v>18</v>
      </c>
      <c r="C6" s="2" t="s">
        <v>72</v>
      </c>
      <c r="D6" s="3" t="s">
        <v>73</v>
      </c>
      <c r="E6" s="8">
        <v>41114</v>
      </c>
    </row>
    <row r="7" spans="1:5" x14ac:dyDescent="0.25">
      <c r="A7" s="2" t="s">
        <v>23</v>
      </c>
      <c r="B7" s="3" t="s">
        <v>24</v>
      </c>
      <c r="C7" s="2" t="s">
        <v>66</v>
      </c>
      <c r="D7" s="3" t="s">
        <v>74</v>
      </c>
      <c r="E7" s="8">
        <v>41034</v>
      </c>
    </row>
    <row r="8" spans="1:5" x14ac:dyDescent="0.25">
      <c r="A8" s="2" t="s">
        <v>26</v>
      </c>
      <c r="B8" s="3" t="s">
        <v>27</v>
      </c>
      <c r="C8" s="2" t="s">
        <v>75</v>
      </c>
      <c r="D8" s="3" t="s">
        <v>30</v>
      </c>
      <c r="E8" s="8">
        <v>38401</v>
      </c>
    </row>
    <row r="9" spans="1:5" x14ac:dyDescent="0.25">
      <c r="A9" s="2" t="s">
        <v>29</v>
      </c>
      <c r="B9" s="3" t="s">
        <v>30</v>
      </c>
      <c r="C9" s="2" t="s">
        <v>69</v>
      </c>
      <c r="D9" s="3" t="s">
        <v>76</v>
      </c>
      <c r="E9" s="8">
        <v>42495</v>
      </c>
    </row>
    <row r="11" spans="1:5" x14ac:dyDescent="0.25">
      <c r="A11" s="5" t="s">
        <v>32</v>
      </c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5" t="s">
        <v>33</v>
      </c>
      <c r="B13" s="6" t="s">
        <v>34</v>
      </c>
      <c r="C13" s="6" t="s">
        <v>77</v>
      </c>
      <c r="D13" s="6" t="s">
        <v>34</v>
      </c>
      <c r="E13" s="6" t="s">
        <v>61</v>
      </c>
    </row>
    <row r="14" spans="1:5" ht="45" x14ac:dyDescent="0.25">
      <c r="A14" s="7" t="s">
        <v>38</v>
      </c>
      <c r="B14" s="6" t="s">
        <v>39</v>
      </c>
      <c r="C14" s="7" t="s">
        <v>78</v>
      </c>
      <c r="D14" s="6" t="s">
        <v>39</v>
      </c>
      <c r="E14" s="7" t="s">
        <v>79</v>
      </c>
    </row>
    <row r="15" spans="1:5" x14ac:dyDescent="0.25">
      <c r="A15" s="9"/>
      <c r="B15" s="9"/>
      <c r="C15" s="10" t="s">
        <v>80</v>
      </c>
      <c r="D15" s="9"/>
      <c r="E15" s="9"/>
    </row>
    <row r="16" spans="1:5" x14ac:dyDescent="0.25">
      <c r="A16" s="9"/>
      <c r="B16" s="9"/>
      <c r="C16" s="10" t="s">
        <v>81</v>
      </c>
      <c r="D16" s="9"/>
      <c r="E16" s="9"/>
    </row>
    <row r="17" spans="1:5" x14ac:dyDescent="0.25">
      <c r="A17" s="9"/>
      <c r="B17" s="9"/>
      <c r="C17" s="10" t="s">
        <v>82</v>
      </c>
      <c r="D17" s="9"/>
      <c r="E17" s="9"/>
    </row>
    <row r="18" spans="1:5" x14ac:dyDescent="0.25">
      <c r="A18" s="9"/>
      <c r="B18" s="9"/>
      <c r="C18" s="10" t="s">
        <v>83</v>
      </c>
      <c r="D18" s="9"/>
      <c r="E18" s="9"/>
    </row>
    <row r="19" spans="1:5" x14ac:dyDescent="0.25">
      <c r="A19" s="9"/>
      <c r="B19" s="9"/>
      <c r="C19" s="10" t="s">
        <v>84</v>
      </c>
      <c r="D19" s="9"/>
      <c r="E19" s="9"/>
    </row>
    <row r="20" spans="1:5" x14ac:dyDescent="0.25">
      <c r="A20" s="9"/>
      <c r="B20" s="9"/>
      <c r="C20" s="10" t="s">
        <v>85</v>
      </c>
      <c r="D20" s="9"/>
      <c r="E20" s="9"/>
    </row>
    <row r="21" spans="1:5" x14ac:dyDescent="0.25">
      <c r="A21" s="9"/>
      <c r="B21" s="9"/>
      <c r="C21" s="10" t="s">
        <v>86</v>
      </c>
      <c r="D21" s="9"/>
      <c r="E21" s="9"/>
    </row>
    <row r="22" spans="1:5" x14ac:dyDescent="0.25">
      <c r="A22" s="9"/>
      <c r="B22" s="9"/>
      <c r="C22" s="10" t="s">
        <v>87</v>
      </c>
      <c r="D22" s="9"/>
      <c r="E22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7" sqref="G7"/>
    </sheetView>
  </sheetViews>
  <sheetFormatPr defaultRowHeight="12.75" x14ac:dyDescent="0.2"/>
  <cols>
    <col min="1" max="1" width="14.28515625" style="14" customWidth="1"/>
    <col min="2" max="2" width="37.140625" style="14" customWidth="1"/>
    <col min="3" max="4" width="12.140625" style="14" customWidth="1"/>
    <col min="5" max="6" width="9.140625" style="14"/>
    <col min="7" max="7" width="55.28515625" style="14" customWidth="1"/>
    <col min="8" max="16384" width="9.140625" style="14"/>
  </cols>
  <sheetData>
    <row r="1" spans="1:7" ht="51" x14ac:dyDescent="0.2">
      <c r="A1" s="11" t="s">
        <v>93</v>
      </c>
      <c r="B1" s="12" t="s">
        <v>94</v>
      </c>
      <c r="C1" s="13"/>
      <c r="D1" s="13"/>
      <c r="F1" s="15" t="s">
        <v>32</v>
      </c>
      <c r="G1" s="16" t="s">
        <v>95</v>
      </c>
    </row>
    <row r="2" spans="1:7" ht="25.5" x14ac:dyDescent="0.2">
      <c r="A2" s="11" t="s">
        <v>96</v>
      </c>
      <c r="B2" s="17">
        <v>1</v>
      </c>
      <c r="C2" s="17"/>
      <c r="D2" s="17"/>
      <c r="E2" s="18"/>
      <c r="F2" s="15"/>
      <c r="G2" s="16" t="s">
        <v>97</v>
      </c>
    </row>
    <row r="3" spans="1:7" ht="25.5" x14ac:dyDescent="0.2">
      <c r="A3" s="19" t="s">
        <v>0</v>
      </c>
      <c r="B3" s="19" t="s">
        <v>1</v>
      </c>
      <c r="C3" s="19" t="s">
        <v>98</v>
      </c>
      <c r="D3" s="19" t="s">
        <v>99</v>
      </c>
    </row>
    <row r="4" spans="1:7" x14ac:dyDescent="0.2">
      <c r="A4" s="20" t="s">
        <v>5</v>
      </c>
      <c r="B4" s="21" t="s">
        <v>6</v>
      </c>
      <c r="C4" s="22">
        <v>20</v>
      </c>
      <c r="D4" s="21">
        <v>1</v>
      </c>
    </row>
    <row r="5" spans="1:7" x14ac:dyDescent="0.2">
      <c r="A5" s="20" t="s">
        <v>9</v>
      </c>
      <c r="B5" s="21" t="s">
        <v>10</v>
      </c>
      <c r="C5" s="22">
        <v>20</v>
      </c>
      <c r="D5" s="21">
        <v>1</v>
      </c>
    </row>
    <row r="6" spans="1:7" x14ac:dyDescent="0.2">
      <c r="A6" s="20" t="s">
        <v>13</v>
      </c>
      <c r="B6" s="21" t="s">
        <v>14</v>
      </c>
      <c r="C6" s="22">
        <v>20</v>
      </c>
      <c r="D6" s="21">
        <v>1</v>
      </c>
    </row>
    <row r="7" spans="1:7" x14ac:dyDescent="0.2">
      <c r="A7" s="20" t="s">
        <v>17</v>
      </c>
      <c r="B7" s="21" t="s">
        <v>18</v>
      </c>
      <c r="C7" s="22">
        <v>20</v>
      </c>
      <c r="D7" s="21">
        <v>1</v>
      </c>
    </row>
    <row r="8" spans="1:7" x14ac:dyDescent="0.2">
      <c r="A8" s="20" t="s">
        <v>20</v>
      </c>
      <c r="B8" s="21" t="s">
        <v>21</v>
      </c>
      <c r="C8" s="22">
        <v>20</v>
      </c>
      <c r="D8" s="21">
        <v>1</v>
      </c>
    </row>
    <row r="9" spans="1:7" x14ac:dyDescent="0.2">
      <c r="A9" s="20" t="s">
        <v>23</v>
      </c>
      <c r="B9" s="21" t="s">
        <v>24</v>
      </c>
      <c r="C9" s="22">
        <v>20</v>
      </c>
      <c r="D9" s="21">
        <v>1</v>
      </c>
    </row>
    <row r="10" spans="1:7" x14ac:dyDescent="0.2">
      <c r="A10" s="20" t="s">
        <v>26</v>
      </c>
      <c r="B10" s="21" t="s">
        <v>27</v>
      </c>
      <c r="C10" s="22">
        <v>20</v>
      </c>
      <c r="D10" s="21">
        <v>1</v>
      </c>
    </row>
    <row r="11" spans="1:7" x14ac:dyDescent="0.2">
      <c r="A11" s="20" t="s">
        <v>29</v>
      </c>
      <c r="B11" s="21" t="s">
        <v>30</v>
      </c>
      <c r="C11" s="22">
        <v>20</v>
      </c>
      <c r="D11" s="21">
        <v>1</v>
      </c>
    </row>
    <row r="13" spans="1:7" x14ac:dyDescent="0.2">
      <c r="A13" s="15" t="s">
        <v>32</v>
      </c>
      <c r="B13" s="23"/>
      <c r="C13" s="23"/>
      <c r="D13" s="23"/>
    </row>
    <row r="14" spans="1:7" x14ac:dyDescent="0.2">
      <c r="A14" s="23"/>
      <c r="B14" s="23"/>
      <c r="C14" s="23"/>
      <c r="D14" s="23"/>
    </row>
    <row r="15" spans="1:7" ht="25.5" x14ac:dyDescent="0.2">
      <c r="A15" s="15" t="s">
        <v>33</v>
      </c>
      <c r="B15" s="23" t="s">
        <v>34</v>
      </c>
      <c r="C15" s="23" t="s">
        <v>100</v>
      </c>
      <c r="D15" s="16" t="s">
        <v>101</v>
      </c>
    </row>
    <row r="16" spans="1:7" ht="63.75" x14ac:dyDescent="0.2">
      <c r="A16" s="16" t="s">
        <v>38</v>
      </c>
      <c r="B16" s="23" t="s">
        <v>39</v>
      </c>
      <c r="C16" s="24" t="s">
        <v>102</v>
      </c>
      <c r="D1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9" sqref="F9"/>
    </sheetView>
  </sheetViews>
  <sheetFormatPr defaultRowHeight="12.75" x14ac:dyDescent="0.2"/>
  <cols>
    <col min="1" max="1" width="16.28515625" style="14" customWidth="1"/>
    <col min="2" max="2" width="31.7109375" style="14" customWidth="1"/>
    <col min="3" max="3" width="15.42578125" style="14" customWidth="1"/>
    <col min="4" max="4" width="14" style="14" customWidth="1"/>
    <col min="5" max="6" width="9.140625" style="14"/>
    <col min="7" max="7" width="44.85546875" style="14" customWidth="1"/>
    <col min="8" max="16384" width="9.140625" style="14"/>
  </cols>
  <sheetData>
    <row r="1" spans="1:7" ht="38.25" x14ac:dyDescent="0.2">
      <c r="A1" s="11" t="s">
        <v>103</v>
      </c>
      <c r="B1" s="25" t="s">
        <v>104</v>
      </c>
      <c r="F1" s="15" t="s">
        <v>32</v>
      </c>
      <c r="G1" s="16" t="s">
        <v>105</v>
      </c>
    </row>
    <row r="2" spans="1:7" x14ac:dyDescent="0.2">
      <c r="A2" s="11" t="s">
        <v>106</v>
      </c>
      <c r="F2" s="26"/>
      <c r="G2" s="23" t="s">
        <v>107</v>
      </c>
    </row>
    <row r="3" spans="1:7" x14ac:dyDescent="0.2">
      <c r="A3" s="27" t="s">
        <v>0</v>
      </c>
      <c r="B3" s="27" t="s">
        <v>1</v>
      </c>
      <c r="C3" s="27" t="s">
        <v>106</v>
      </c>
      <c r="D3" s="27" t="s">
        <v>99</v>
      </c>
    </row>
    <row r="4" spans="1:7" x14ac:dyDescent="0.2">
      <c r="A4" s="20" t="s">
        <v>5</v>
      </c>
      <c r="B4" s="28" t="s">
        <v>6</v>
      </c>
      <c r="C4" s="29"/>
      <c r="D4" s="28">
        <v>1</v>
      </c>
    </row>
    <row r="5" spans="1:7" x14ac:dyDescent="0.2">
      <c r="A5" s="20" t="s">
        <v>9</v>
      </c>
      <c r="B5" s="28" t="s">
        <v>10</v>
      </c>
      <c r="C5" s="29"/>
      <c r="D5" s="28">
        <v>1</v>
      </c>
    </row>
    <row r="6" spans="1:7" x14ac:dyDescent="0.2">
      <c r="A6" s="20" t="s">
        <v>13</v>
      </c>
      <c r="B6" s="28" t="s">
        <v>14</v>
      </c>
      <c r="C6" s="29"/>
      <c r="D6" s="28">
        <v>1</v>
      </c>
    </row>
    <row r="7" spans="1:7" x14ac:dyDescent="0.2">
      <c r="A7" s="20" t="s">
        <v>17</v>
      </c>
      <c r="B7" s="28" t="s">
        <v>18</v>
      </c>
      <c r="C7" s="29"/>
      <c r="D7" s="28">
        <v>2</v>
      </c>
    </row>
    <row r="8" spans="1:7" x14ac:dyDescent="0.2">
      <c r="A8" s="20" t="s">
        <v>20</v>
      </c>
      <c r="B8" s="28" t="s">
        <v>21</v>
      </c>
      <c r="C8" s="29"/>
      <c r="D8" s="28">
        <v>1</v>
      </c>
    </row>
    <row r="9" spans="1:7" x14ac:dyDescent="0.2">
      <c r="A9" s="20" t="s">
        <v>23</v>
      </c>
      <c r="B9" s="28" t="s">
        <v>24</v>
      </c>
      <c r="C9" s="29"/>
      <c r="D9" s="28">
        <v>1</v>
      </c>
    </row>
    <row r="10" spans="1:7" x14ac:dyDescent="0.2">
      <c r="A10" s="20" t="s">
        <v>26</v>
      </c>
      <c r="B10" s="28" t="s">
        <v>27</v>
      </c>
      <c r="C10" s="29"/>
      <c r="D10" s="28">
        <v>1</v>
      </c>
    </row>
    <row r="11" spans="1:7" x14ac:dyDescent="0.2">
      <c r="A11" s="20" t="s">
        <v>29</v>
      </c>
      <c r="B11" s="28" t="s">
        <v>30</v>
      </c>
      <c r="C11" s="29"/>
      <c r="D11" s="28">
        <v>1</v>
      </c>
    </row>
    <row r="13" spans="1:7" x14ac:dyDescent="0.2">
      <c r="A13" s="15" t="s">
        <v>32</v>
      </c>
      <c r="B13" s="23"/>
      <c r="C13" s="23"/>
      <c r="D13" s="23"/>
    </row>
    <row r="14" spans="1:7" x14ac:dyDescent="0.2">
      <c r="A14" s="23"/>
      <c r="B14" s="23"/>
      <c r="C14" s="23"/>
      <c r="D14" s="23"/>
    </row>
    <row r="15" spans="1:7" ht="25.5" x14ac:dyDescent="0.2">
      <c r="A15" s="15" t="s">
        <v>33</v>
      </c>
      <c r="B15" s="23" t="s">
        <v>34</v>
      </c>
      <c r="C15" s="23" t="s">
        <v>107</v>
      </c>
      <c r="D15" s="16" t="s">
        <v>101</v>
      </c>
    </row>
    <row r="16" spans="1:7" ht="25.5" x14ac:dyDescent="0.2">
      <c r="A16" s="16" t="s">
        <v>38</v>
      </c>
      <c r="B16" s="23" t="s">
        <v>39</v>
      </c>
      <c r="C16" s="24" t="s">
        <v>108</v>
      </c>
      <c r="D1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22" sqref="G22"/>
    </sheetView>
  </sheetViews>
  <sheetFormatPr defaultRowHeight="12.75" x14ac:dyDescent="0.2"/>
  <cols>
    <col min="1" max="1" width="17.28515625" style="14" customWidth="1"/>
    <col min="2" max="2" width="34.140625" style="14" customWidth="1"/>
    <col min="3" max="3" width="21.85546875" style="14" customWidth="1"/>
    <col min="4" max="4" width="16.42578125" style="14" customWidth="1"/>
    <col min="5" max="16384" width="9.140625" style="14"/>
  </cols>
  <sheetData>
    <row r="1" spans="1:4" x14ac:dyDescent="0.2">
      <c r="A1" s="11" t="s">
        <v>109</v>
      </c>
      <c r="B1" s="12"/>
      <c r="C1" s="13"/>
      <c r="D1" s="13"/>
    </row>
    <row r="2" spans="1:4" x14ac:dyDescent="0.2">
      <c r="A2" s="11" t="s">
        <v>110</v>
      </c>
      <c r="B2" s="13"/>
      <c r="C2" s="13"/>
      <c r="D2" s="13"/>
    </row>
    <row r="3" spans="1:4" ht="25.5" x14ac:dyDescent="0.2">
      <c r="A3" s="19" t="s">
        <v>0</v>
      </c>
      <c r="B3" s="19" t="s">
        <v>1</v>
      </c>
      <c r="C3" s="19" t="s">
        <v>111</v>
      </c>
      <c r="D3" s="19" t="s">
        <v>106</v>
      </c>
    </row>
    <row r="4" spans="1:4" x14ac:dyDescent="0.2">
      <c r="A4" s="30" t="s">
        <v>112</v>
      </c>
      <c r="B4" s="21" t="s">
        <v>6</v>
      </c>
      <c r="C4" s="22">
        <v>50</v>
      </c>
      <c r="D4" s="22"/>
    </row>
    <row r="5" spans="1:4" x14ac:dyDescent="0.2">
      <c r="A5" s="30" t="s">
        <v>113</v>
      </c>
      <c r="B5" s="21" t="s">
        <v>10</v>
      </c>
      <c r="C5" s="22">
        <v>50</v>
      </c>
      <c r="D5" s="22"/>
    </row>
    <row r="6" spans="1:4" x14ac:dyDescent="0.2">
      <c r="A6" s="30" t="s">
        <v>114</v>
      </c>
      <c r="B6" s="21" t="s">
        <v>14</v>
      </c>
      <c r="C6" s="22">
        <v>50</v>
      </c>
      <c r="D6" s="22"/>
    </row>
    <row r="7" spans="1:4" x14ac:dyDescent="0.2">
      <c r="A7" s="30" t="s">
        <v>115</v>
      </c>
      <c r="B7" s="21" t="s">
        <v>18</v>
      </c>
      <c r="C7" s="22">
        <v>50</v>
      </c>
      <c r="D7" s="22"/>
    </row>
    <row r="8" spans="1:4" x14ac:dyDescent="0.2">
      <c r="A8" s="30" t="s">
        <v>116</v>
      </c>
      <c r="B8" s="21" t="s">
        <v>21</v>
      </c>
      <c r="C8" s="22">
        <v>50</v>
      </c>
      <c r="D8" s="22"/>
    </row>
    <row r="9" spans="1:4" x14ac:dyDescent="0.2">
      <c r="A9" s="30" t="s">
        <v>117</v>
      </c>
      <c r="B9" s="21" t="s">
        <v>24</v>
      </c>
      <c r="C9" s="22">
        <v>50</v>
      </c>
      <c r="D9" s="22"/>
    </row>
    <row r="10" spans="1:4" x14ac:dyDescent="0.2">
      <c r="A10" s="30" t="s">
        <v>118</v>
      </c>
      <c r="B10" s="21" t="s">
        <v>27</v>
      </c>
      <c r="C10" s="22">
        <v>50</v>
      </c>
      <c r="D10" s="22"/>
    </row>
    <row r="11" spans="1:4" x14ac:dyDescent="0.2">
      <c r="A11" s="30" t="s">
        <v>119</v>
      </c>
      <c r="B11" s="21" t="s">
        <v>30</v>
      </c>
      <c r="C11" s="22">
        <v>50</v>
      </c>
      <c r="D11" s="22"/>
    </row>
    <row r="13" spans="1:4" x14ac:dyDescent="0.2">
      <c r="A13" s="15" t="s">
        <v>32</v>
      </c>
      <c r="B13" s="23"/>
      <c r="C13" s="23"/>
      <c r="D13" s="23"/>
    </row>
    <row r="14" spans="1:4" x14ac:dyDescent="0.2">
      <c r="A14" s="23"/>
      <c r="B14" s="23"/>
      <c r="C14" s="23"/>
      <c r="D14" s="23"/>
    </row>
    <row r="15" spans="1:4" x14ac:dyDescent="0.2">
      <c r="A15" s="15" t="s">
        <v>33</v>
      </c>
      <c r="B15" s="23" t="s">
        <v>34</v>
      </c>
      <c r="C15" s="23" t="s">
        <v>100</v>
      </c>
      <c r="D15" s="23" t="s">
        <v>107</v>
      </c>
    </row>
    <row r="16" spans="1:4" ht="38.25" x14ac:dyDescent="0.2">
      <c r="A16" s="16" t="s">
        <v>38</v>
      </c>
      <c r="B16" s="23" t="s">
        <v>39</v>
      </c>
      <c r="C16" s="24" t="s">
        <v>102</v>
      </c>
      <c r="D16" s="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" sqref="E1"/>
    </sheetView>
  </sheetViews>
  <sheetFormatPr defaultRowHeight="12.75" x14ac:dyDescent="0.2"/>
  <cols>
    <col min="1" max="1" width="12.28515625" style="14" customWidth="1"/>
    <col min="2" max="2" width="36.42578125" style="14" customWidth="1"/>
    <col min="3" max="3" width="13.7109375" style="14" customWidth="1"/>
    <col min="4" max="4" width="15.7109375" style="14" customWidth="1"/>
    <col min="5" max="5" width="17.42578125" style="14" customWidth="1"/>
    <col min="6" max="16384" width="9.140625" style="14"/>
  </cols>
  <sheetData>
    <row r="1" spans="1:8" ht="24" x14ac:dyDescent="0.2">
      <c r="A1" s="27" t="s">
        <v>0</v>
      </c>
      <c r="B1" s="27" t="s">
        <v>1</v>
      </c>
      <c r="C1" s="27" t="s">
        <v>120</v>
      </c>
      <c r="D1" s="27" t="s">
        <v>121</v>
      </c>
      <c r="E1" s="27" t="s">
        <v>122</v>
      </c>
      <c r="G1" s="31" t="s">
        <v>123</v>
      </c>
      <c r="H1" s="31" t="s">
        <v>124</v>
      </c>
    </row>
    <row r="2" spans="1:8" x14ac:dyDescent="0.2">
      <c r="A2" s="20" t="s">
        <v>5</v>
      </c>
      <c r="B2" s="28" t="s">
        <v>6</v>
      </c>
      <c r="C2" s="28">
        <v>450</v>
      </c>
      <c r="D2" s="28">
        <f>IF((C2-$G$2)&gt;0,(C2-$G$2)*$H$2,0)</f>
        <v>14.82</v>
      </c>
      <c r="E2" s="28" t="s">
        <v>125</v>
      </c>
      <c r="G2" s="14">
        <v>336</v>
      </c>
      <c r="H2" s="32">
        <v>0.13</v>
      </c>
    </row>
    <row r="3" spans="1:8" x14ac:dyDescent="0.2">
      <c r="A3" s="20" t="s">
        <v>9</v>
      </c>
      <c r="B3" s="28" t="s">
        <v>10</v>
      </c>
      <c r="C3" s="28">
        <v>520</v>
      </c>
      <c r="D3" s="28">
        <f t="shared" ref="D3:D9" si="0">IF((C3-$G$2)&gt;0,(C3-$G$2)*$H$2,0)</f>
        <v>23.92</v>
      </c>
      <c r="E3" s="28" t="s">
        <v>126</v>
      </c>
    </row>
    <row r="4" spans="1:8" x14ac:dyDescent="0.2">
      <c r="A4" s="20" t="s">
        <v>13</v>
      </c>
      <c r="B4" s="28" t="s">
        <v>14</v>
      </c>
      <c r="C4" s="28">
        <v>100</v>
      </c>
      <c r="D4" s="28">
        <f t="shared" si="0"/>
        <v>0</v>
      </c>
      <c r="E4" s="28" t="s">
        <v>127</v>
      </c>
    </row>
    <row r="5" spans="1:8" x14ac:dyDescent="0.2">
      <c r="A5" s="20" t="s">
        <v>17</v>
      </c>
      <c r="B5" s="28" t="s">
        <v>18</v>
      </c>
      <c r="C5" s="28">
        <v>80</v>
      </c>
      <c r="D5" s="28">
        <f t="shared" si="0"/>
        <v>0</v>
      </c>
      <c r="E5" s="28" t="s">
        <v>125</v>
      </c>
    </row>
    <row r="6" spans="1:8" x14ac:dyDescent="0.2">
      <c r="A6" s="20" t="s">
        <v>20</v>
      </c>
      <c r="B6" s="28" t="s">
        <v>21</v>
      </c>
      <c r="C6" s="28">
        <v>625</v>
      </c>
      <c r="D6" s="28">
        <f t="shared" si="0"/>
        <v>37.57</v>
      </c>
      <c r="E6" s="28" t="s">
        <v>128</v>
      </c>
    </row>
    <row r="7" spans="1:8" x14ac:dyDescent="0.2">
      <c r="A7" s="20" t="s">
        <v>23</v>
      </c>
      <c r="B7" s="28" t="s">
        <v>24</v>
      </c>
      <c r="C7" s="28">
        <v>201</v>
      </c>
      <c r="D7" s="28">
        <f t="shared" si="0"/>
        <v>0</v>
      </c>
      <c r="E7" s="28" t="s">
        <v>125</v>
      </c>
    </row>
    <row r="8" spans="1:8" x14ac:dyDescent="0.2">
      <c r="A8" s="20" t="s">
        <v>26</v>
      </c>
      <c r="B8" s="28" t="s">
        <v>27</v>
      </c>
      <c r="C8" s="28">
        <v>60</v>
      </c>
      <c r="D8" s="28">
        <f t="shared" si="0"/>
        <v>0</v>
      </c>
      <c r="E8" s="28" t="s">
        <v>126</v>
      </c>
    </row>
    <row r="9" spans="1:8" x14ac:dyDescent="0.2">
      <c r="A9" s="20" t="s">
        <v>29</v>
      </c>
      <c r="B9" s="28" t="s">
        <v>30</v>
      </c>
      <c r="C9" s="28">
        <v>820</v>
      </c>
      <c r="D9" s="28">
        <f t="shared" si="0"/>
        <v>62.92</v>
      </c>
      <c r="E9" s="28" t="s">
        <v>125</v>
      </c>
    </row>
    <row r="11" spans="1:8" x14ac:dyDescent="0.2">
      <c r="A11" s="15" t="s">
        <v>32</v>
      </c>
      <c r="B11" s="23"/>
      <c r="C11" s="23"/>
      <c r="D11" s="23"/>
      <c r="E11" s="23"/>
    </row>
    <row r="12" spans="1:8" x14ac:dyDescent="0.2">
      <c r="A12" s="23"/>
      <c r="B12" s="23"/>
      <c r="C12" s="23"/>
      <c r="D12" s="23"/>
      <c r="E12" s="23"/>
    </row>
    <row r="13" spans="1:8" x14ac:dyDescent="0.2">
      <c r="A13" s="15" t="s">
        <v>33</v>
      </c>
      <c r="B13" s="23" t="s">
        <v>34</v>
      </c>
      <c r="C13" s="23" t="s">
        <v>100</v>
      </c>
      <c r="D13" s="23" t="s">
        <v>100</v>
      </c>
      <c r="E13" s="16" t="s">
        <v>35</v>
      </c>
    </row>
    <row r="14" spans="1:8" ht="51" x14ac:dyDescent="0.2">
      <c r="A14" s="16" t="s">
        <v>38</v>
      </c>
      <c r="B14" s="23" t="s">
        <v>39</v>
      </c>
      <c r="C14" s="24" t="s">
        <v>102</v>
      </c>
      <c r="D14" s="24" t="s">
        <v>102</v>
      </c>
      <c r="E14" s="16" t="s">
        <v>129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9" sqref="F19"/>
    </sheetView>
  </sheetViews>
  <sheetFormatPr defaultRowHeight="15" x14ac:dyDescent="0.25"/>
  <cols>
    <col min="1" max="1" width="18.42578125" style="38" customWidth="1"/>
    <col min="2" max="2" width="30.42578125" style="38" customWidth="1"/>
    <col min="3" max="3" width="14.7109375" style="38" customWidth="1"/>
    <col min="4" max="4" width="16.140625" style="38" customWidth="1"/>
    <col min="5" max="5" width="8.85546875" style="38" customWidth="1"/>
    <col min="6" max="6" width="20.42578125" style="38" customWidth="1"/>
    <col min="7" max="16384" width="9.140625" style="38"/>
  </cols>
  <sheetData>
    <row r="1" spans="1:6" ht="51" x14ac:dyDescent="0.25">
      <c r="A1" s="33" t="s">
        <v>130</v>
      </c>
      <c r="B1" s="34" t="s">
        <v>131</v>
      </c>
      <c r="C1" s="35"/>
      <c r="D1" s="35"/>
      <c r="E1" s="36" t="s">
        <v>32</v>
      </c>
      <c r="F1" s="37" t="s">
        <v>132</v>
      </c>
    </row>
    <row r="2" spans="1:6" x14ac:dyDescent="0.25">
      <c r="A2" s="33" t="s">
        <v>106</v>
      </c>
      <c r="B2" s="35"/>
      <c r="C2" s="35"/>
      <c r="D2" s="35"/>
      <c r="E2" s="39"/>
      <c r="F2" s="40" t="s">
        <v>107</v>
      </c>
    </row>
    <row r="3" spans="1:6" ht="36" x14ac:dyDescent="0.25">
      <c r="A3" s="41" t="s">
        <v>0</v>
      </c>
      <c r="B3" s="41" t="s">
        <v>1</v>
      </c>
      <c r="C3" s="41" t="s">
        <v>133</v>
      </c>
      <c r="D3" s="42" t="s">
        <v>106</v>
      </c>
      <c r="E3" s="35"/>
      <c r="F3" s="35"/>
    </row>
    <row r="4" spans="1:6" x14ac:dyDescent="0.25">
      <c r="A4" s="43" t="s">
        <v>134</v>
      </c>
      <c r="B4" s="44" t="s">
        <v>135</v>
      </c>
      <c r="C4" s="45">
        <v>125</v>
      </c>
      <c r="D4" s="46"/>
      <c r="E4" s="35"/>
      <c r="F4" s="35"/>
    </row>
    <row r="5" spans="1:6" x14ac:dyDescent="0.25">
      <c r="A5" s="43" t="s">
        <v>136</v>
      </c>
      <c r="B5" s="44" t="s">
        <v>10</v>
      </c>
      <c r="C5" s="45">
        <v>125</v>
      </c>
      <c r="D5" s="46"/>
      <c r="E5" s="35"/>
      <c r="F5" s="35"/>
    </row>
    <row r="6" spans="1:6" x14ac:dyDescent="0.25">
      <c r="A6" s="43" t="s">
        <v>137</v>
      </c>
      <c r="B6" s="44" t="s">
        <v>14</v>
      </c>
      <c r="C6" s="45">
        <v>125</v>
      </c>
      <c r="D6" s="46"/>
      <c r="E6" s="35"/>
      <c r="F6" s="35"/>
    </row>
    <row r="7" spans="1:6" x14ac:dyDescent="0.25">
      <c r="A7" s="36" t="s">
        <v>32</v>
      </c>
      <c r="B7" s="40"/>
      <c r="C7" s="40"/>
      <c r="D7" s="40"/>
      <c r="E7" s="35"/>
      <c r="F7" s="35"/>
    </row>
    <row r="8" spans="1:6" x14ac:dyDescent="0.25">
      <c r="A8" s="40"/>
      <c r="B8" s="40"/>
      <c r="C8" s="40"/>
      <c r="D8" s="40"/>
      <c r="E8" s="35"/>
      <c r="F8" s="35"/>
    </row>
    <row r="9" spans="1:6" x14ac:dyDescent="0.25">
      <c r="A9" s="36" t="s">
        <v>138</v>
      </c>
      <c r="B9" s="40" t="s">
        <v>34</v>
      </c>
      <c r="C9" s="40" t="s">
        <v>100</v>
      </c>
      <c r="D9" s="40" t="s">
        <v>107</v>
      </c>
      <c r="E9" s="35"/>
      <c r="F9" s="35"/>
    </row>
    <row r="10" spans="1:6" ht="51" x14ac:dyDescent="0.25">
      <c r="A10" s="37" t="s">
        <v>38</v>
      </c>
      <c r="B10" s="40" t="s">
        <v>39</v>
      </c>
      <c r="C10" s="47" t="s">
        <v>102</v>
      </c>
      <c r="D10" s="40"/>
      <c r="E10" s="35"/>
      <c r="F1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Справочник сотрудники</vt:lpstr>
      <vt:lpstr>Паспортные данные</vt:lpstr>
      <vt:lpstr>Члены семьи</vt:lpstr>
      <vt:lpstr>Услуги с частичной оплатой</vt:lpstr>
      <vt:lpstr>Подарки</vt:lpstr>
      <vt:lpstr>Материальная помощь</vt:lpstr>
      <vt:lpstr>Начальные обороты</vt:lpstr>
      <vt:lpstr>ЗагрузкаЧлВзносы ПоЛюдям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2020-10-08T02:38:00Z</dcterms:modified>
</cp:coreProperties>
</file>